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8915" windowHeight="11820" activeTab="0"/>
  </bookViews>
  <sheets>
    <sheet name="oficinas madrid" sheetId="6" r:id="rId1"/>
  </sheets>
  <definedNames/>
  <calcPr calcId="145621"/>
</workbook>
</file>

<file path=xl/sharedStrings.xml><?xml version="1.0" encoding="utf-8"?>
<sst xmlns="http://schemas.openxmlformats.org/spreadsheetml/2006/main" count="104" uniqueCount="102">
  <si>
    <t>número de oficinas &gt;40m2 y &gt;400 euros/mes</t>
  </si>
  <si>
    <t>distribución porcentual</t>
  </si>
  <si>
    <t xml:space="preserve"> m2 disponibles</t>
  </si>
  <si>
    <t>distrito</t>
  </si>
  <si>
    <t>barrio</t>
  </si>
  <si>
    <t>precio medio euros/ m2/mes</t>
  </si>
  <si>
    <t>madrid</t>
  </si>
  <si>
    <t>arganzuela</t>
  </si>
  <si>
    <t>acacias</t>
  </si>
  <si>
    <t>delicias</t>
  </si>
  <si>
    <t>imperial</t>
  </si>
  <si>
    <t>legazpi</t>
  </si>
  <si>
    <t>palos de moguer</t>
  </si>
  <si>
    <t>carabanchel</t>
  </si>
  <si>
    <t>abrantes</t>
  </si>
  <si>
    <t>buena vista</t>
  </si>
  <si>
    <t>comillas</t>
  </si>
  <si>
    <t>opañel</t>
  </si>
  <si>
    <t>pau de carabanchel</t>
  </si>
  <si>
    <t>puerta bonita</t>
  </si>
  <si>
    <t>san isidro</t>
  </si>
  <si>
    <t>centro</t>
  </si>
  <si>
    <t>cortes</t>
  </si>
  <si>
    <t>embajadores</t>
  </si>
  <si>
    <t>justicia</t>
  </si>
  <si>
    <t>palacio</t>
  </si>
  <si>
    <t>sol</t>
  </si>
  <si>
    <t>universidad</t>
  </si>
  <si>
    <t>chamartín</t>
  </si>
  <si>
    <t>castilla</t>
  </si>
  <si>
    <t>hispanoamérica</t>
  </si>
  <si>
    <t>nueva españa</t>
  </si>
  <si>
    <t>prosperidad</t>
  </si>
  <si>
    <t>chamberí</t>
  </si>
  <si>
    <t>almagro</t>
  </si>
  <si>
    <t>arapiles</t>
  </si>
  <si>
    <t>gaztambide</t>
  </si>
  <si>
    <t>ríos rosas</t>
  </si>
  <si>
    <t>trafalgar</t>
  </si>
  <si>
    <t>vallehermoso</t>
  </si>
  <si>
    <t>ciudad lineal</t>
  </si>
  <si>
    <t>pueblo nuevo</t>
  </si>
  <si>
    <t>quintana</t>
  </si>
  <si>
    <t>san pascual</t>
  </si>
  <si>
    <t>fuencarral</t>
  </si>
  <si>
    <t>la paz</t>
  </si>
  <si>
    <t>las tablas</t>
  </si>
  <si>
    <t>montecarmelo</t>
  </si>
  <si>
    <t>peñagrande</t>
  </si>
  <si>
    <t>pilar</t>
  </si>
  <si>
    <t>tres olivos - valverde</t>
  </si>
  <si>
    <t>hortaleza</t>
  </si>
  <si>
    <t>canillas</t>
  </si>
  <si>
    <t>palomas</t>
  </si>
  <si>
    <t>pinar del rey</t>
  </si>
  <si>
    <t>sanchinarro</t>
  </si>
  <si>
    <t>virgen del cortijo - manoteras</t>
  </si>
  <si>
    <t>latina</t>
  </si>
  <si>
    <t>águilas</t>
  </si>
  <si>
    <t>aluche</t>
  </si>
  <si>
    <t>moncloa</t>
  </si>
  <si>
    <t>argüelles</t>
  </si>
  <si>
    <t>casa de campo</t>
  </si>
  <si>
    <t>ciudad universitaria</t>
  </si>
  <si>
    <t>el plantío</t>
  </si>
  <si>
    <t>puente de vallecas</t>
  </si>
  <si>
    <t>numancia</t>
  </si>
  <si>
    <t>palomeras sureste</t>
  </si>
  <si>
    <t>retiro</t>
  </si>
  <si>
    <t>adelfas</t>
  </si>
  <si>
    <t>ibiza</t>
  </si>
  <si>
    <t>jerónimos</t>
  </si>
  <si>
    <t>pacífico</t>
  </si>
  <si>
    <t>salamanca</t>
  </si>
  <si>
    <t>castellana</t>
  </si>
  <si>
    <t>goya</t>
  </si>
  <si>
    <t>guindalera</t>
  </si>
  <si>
    <t>lista</t>
  </si>
  <si>
    <t>recoletos</t>
  </si>
  <si>
    <t>san blas</t>
  </si>
  <si>
    <t>canillejas</t>
  </si>
  <si>
    <t>rejas</t>
  </si>
  <si>
    <t>rosas</t>
  </si>
  <si>
    <t>simancas</t>
  </si>
  <si>
    <t>tetuán</t>
  </si>
  <si>
    <t>almenara</t>
  </si>
  <si>
    <t>bellas vistas</t>
  </si>
  <si>
    <t>berruguete</t>
  </si>
  <si>
    <t>castillejos</t>
  </si>
  <si>
    <t>cuatro caminos</t>
  </si>
  <si>
    <t>valdeacederas</t>
  </si>
  <si>
    <t>usera</t>
  </si>
  <si>
    <t>almendrales</t>
  </si>
  <si>
    <t>moscardó</t>
  </si>
  <si>
    <t>villa de vallecas</t>
  </si>
  <si>
    <t>casco histórico de vallecas</t>
  </si>
  <si>
    <t>ensanche de vallecas - valdecarros</t>
  </si>
  <si>
    <t>santa eugenia</t>
  </si>
  <si>
    <t>villaverde</t>
  </si>
  <si>
    <t>san andrés</t>
  </si>
  <si>
    <t>total oficinas madrid</t>
  </si>
  <si>
    <t>% para emprendedores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</si>
</sst>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/>
    <xf numFmtId="164" fontId="0" fillId="0" borderId="0" xfId="0" applyNumberFormat="1"/>
    <xf numFmtId="0" fontId="0" fillId="0" borderId="0" xfId="0" applyBorder="1"/>
    <xf numFmtId="165" fontId="3" fillId="0" borderId="0" xfId="20" applyNumberFormat="1" applyBorder="1">
      <alignment/>
      <protection/>
    </xf>
    <xf numFmtId="165" fontId="0" fillId="0" borderId="0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0" fontId="4" fillId="0" borderId="1" xfId="20" applyFont="1" applyBorder="1">
      <alignment/>
      <protection/>
    </xf>
    <xf numFmtId="164" fontId="2" fillId="0" borderId="1" xfId="0" applyNumberFormat="1" applyFont="1" applyBorder="1"/>
    <xf numFmtId="165" fontId="4" fillId="0" borderId="1" xfId="20" applyNumberFormat="1" applyFont="1" applyBorder="1">
      <alignment/>
      <protection/>
    </xf>
    <xf numFmtId="165" fontId="2" fillId="0" borderId="0" xfId="0" applyNumberFormat="1" applyFont="1" applyBorder="1" applyAlignment="1">
      <alignment horizontal="right" wrapText="1"/>
    </xf>
    <xf numFmtId="0" fontId="3" fillId="0" borderId="0" xfId="20" applyBorder="1">
      <alignment/>
      <protection/>
    </xf>
    <xf numFmtId="0" fontId="3" fillId="0" borderId="0" xfId="20" applyBorder="1">
      <alignment/>
      <protection/>
    </xf>
    <xf numFmtId="165" fontId="3" fillId="0" borderId="0" xfId="20" applyNumberFormat="1">
      <alignment/>
      <protection/>
    </xf>
    <xf numFmtId="165" fontId="2" fillId="0" borderId="1" xfId="0" applyNumberFormat="1" applyFont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7"/>
  <sheetViews>
    <sheetView tabSelected="1" workbookViewId="0" topLeftCell="A1">
      <selection activeCell="F18" sqref="F18"/>
    </sheetView>
  </sheetViews>
  <sheetFormatPr defaultColWidth="11.421875" defaultRowHeight="15"/>
  <cols>
    <col min="2" max="2" width="30.140625" style="0" bestFit="1" customWidth="1"/>
    <col min="3" max="3" width="25.28125" style="0" customWidth="1"/>
    <col min="4" max="4" width="25.57421875" style="0" customWidth="1"/>
    <col min="5" max="5" width="33.8515625" style="4" customWidth="1"/>
    <col min="6" max="6" width="20.140625" style="0" customWidth="1"/>
    <col min="7" max="7" width="21.140625" style="0" customWidth="1"/>
  </cols>
  <sheetData>
    <row r="2" spans="1:7" ht="30.75" thickBot="1">
      <c r="A2" s="6"/>
      <c r="B2" s="6"/>
      <c r="C2" s="7" t="s">
        <v>0</v>
      </c>
      <c r="D2" s="8" t="s">
        <v>2</v>
      </c>
      <c r="E2" s="18" t="s">
        <v>5</v>
      </c>
      <c r="F2" s="7" t="s">
        <v>100</v>
      </c>
      <c r="G2" s="7" t="s">
        <v>101</v>
      </c>
    </row>
    <row r="3" spans="1:7" ht="15">
      <c r="A3" s="5" t="s">
        <v>6</v>
      </c>
      <c r="C3">
        <v>271</v>
      </c>
      <c r="D3">
        <v>4875</v>
      </c>
      <c r="E3" s="17">
        <v>13.783589743589744</v>
      </c>
      <c r="F3">
        <v>4226</v>
      </c>
      <c r="G3" s="1">
        <f>C3/F3</f>
        <v>0.0641268338854709</v>
      </c>
    </row>
    <row r="5" spans="1:5" ht="30.75" thickBot="1">
      <c r="A5" s="6" t="s">
        <v>3</v>
      </c>
      <c r="B5" s="6" t="s">
        <v>4</v>
      </c>
      <c r="C5" s="7" t="s">
        <v>0</v>
      </c>
      <c r="D5" s="7" t="s">
        <v>1</v>
      </c>
      <c r="E5" s="18" t="s">
        <v>5</v>
      </c>
    </row>
    <row r="6" spans="1:5" ht="15">
      <c r="A6" s="9"/>
      <c r="B6" s="9"/>
      <c r="C6" s="10"/>
      <c r="D6" s="10"/>
      <c r="E6" s="14"/>
    </row>
    <row r="8" spans="1:5" ht="15.75" thickBot="1">
      <c r="A8" s="11" t="s">
        <v>7</v>
      </c>
      <c r="B8" s="6"/>
      <c r="C8" s="6">
        <f>SUM(C10:C13)</f>
        <v>11</v>
      </c>
      <c r="D8" s="12">
        <f>C8/271</f>
        <v>0.04059040590405904</v>
      </c>
      <c r="E8" s="13">
        <v>13.14</v>
      </c>
    </row>
    <row r="9" spans="2:5" ht="15">
      <c r="B9" s="15" t="s">
        <v>8</v>
      </c>
      <c r="C9">
        <v>2</v>
      </c>
      <c r="D9" s="1">
        <f aca="true" t="shared" si="0" ref="D9:D72">C9/271</f>
        <v>0.007380073800738007</v>
      </c>
      <c r="E9" s="3">
        <v>14</v>
      </c>
    </row>
    <row r="10" spans="1:5" ht="15">
      <c r="A10" s="15"/>
      <c r="B10" s="15" t="s">
        <v>9</v>
      </c>
      <c r="C10">
        <v>1</v>
      </c>
      <c r="D10" s="1">
        <f t="shared" si="0"/>
        <v>0.0036900369003690036</v>
      </c>
      <c r="E10" s="3">
        <v>15</v>
      </c>
    </row>
    <row r="11" spans="1:5" ht="15">
      <c r="A11" s="15"/>
      <c r="B11" s="15" t="s">
        <v>10</v>
      </c>
      <c r="C11">
        <v>5</v>
      </c>
      <c r="D11" s="1">
        <f t="shared" si="0"/>
        <v>0.01845018450184502</v>
      </c>
      <c r="E11" s="3">
        <v>8.99</v>
      </c>
    </row>
    <row r="12" spans="1:5" ht="15">
      <c r="A12" s="15"/>
      <c r="B12" s="15" t="s">
        <v>11</v>
      </c>
      <c r="C12">
        <v>4</v>
      </c>
      <c r="D12" s="1">
        <f t="shared" si="0"/>
        <v>0.014760147601476014</v>
      </c>
      <c r="E12" s="3">
        <v>16.61</v>
      </c>
    </row>
    <row r="13" spans="1:5" ht="15">
      <c r="A13" s="15"/>
      <c r="B13" s="15" t="s">
        <v>12</v>
      </c>
      <c r="C13">
        <v>1</v>
      </c>
      <c r="D13" s="1">
        <f t="shared" si="0"/>
        <v>0.0036900369003690036</v>
      </c>
      <c r="E13" s="3">
        <v>16.39</v>
      </c>
    </row>
    <row r="14" spans="1:4" ht="15">
      <c r="A14" s="15"/>
      <c r="B14" s="15"/>
      <c r="D14" s="1"/>
    </row>
    <row r="15" spans="1:5" ht="15.75" thickBot="1">
      <c r="A15" s="11" t="s">
        <v>13</v>
      </c>
      <c r="B15" s="6"/>
      <c r="C15" s="6">
        <f>SUM(C16:C22)</f>
        <v>9</v>
      </c>
      <c r="D15" s="12">
        <f t="shared" si="0"/>
        <v>0.033210332103321034</v>
      </c>
      <c r="E15" s="13">
        <v>12.55</v>
      </c>
    </row>
    <row r="16" spans="2:5" ht="15">
      <c r="B16" s="15" t="s">
        <v>14</v>
      </c>
      <c r="C16">
        <v>2</v>
      </c>
      <c r="D16" s="1">
        <f t="shared" si="0"/>
        <v>0.007380073800738007</v>
      </c>
      <c r="E16" s="3">
        <v>15.5</v>
      </c>
    </row>
    <row r="17" spans="1:5" ht="15">
      <c r="A17" s="15"/>
      <c r="B17" s="15" t="s">
        <v>15</v>
      </c>
      <c r="C17">
        <v>1</v>
      </c>
      <c r="D17" s="1">
        <f t="shared" si="0"/>
        <v>0.0036900369003690036</v>
      </c>
      <c r="E17" s="3">
        <v>8.33</v>
      </c>
    </row>
    <row r="18" spans="1:5" ht="15">
      <c r="A18" s="15"/>
      <c r="B18" s="15" t="s">
        <v>16</v>
      </c>
      <c r="C18">
        <v>1</v>
      </c>
      <c r="D18" s="1">
        <f t="shared" si="0"/>
        <v>0.0036900369003690036</v>
      </c>
      <c r="E18" s="3">
        <v>13.85</v>
      </c>
    </row>
    <row r="19" spans="1:5" ht="15">
      <c r="A19" s="15"/>
      <c r="B19" s="15" t="s">
        <v>17</v>
      </c>
      <c r="C19">
        <v>2</v>
      </c>
      <c r="D19" s="1">
        <f t="shared" si="0"/>
        <v>0.007380073800738007</v>
      </c>
      <c r="E19" s="3">
        <v>9.71</v>
      </c>
    </row>
    <row r="20" spans="1:5" ht="15">
      <c r="A20" s="15"/>
      <c r="B20" s="15" t="s">
        <v>18</v>
      </c>
      <c r="C20">
        <v>1</v>
      </c>
      <c r="D20" s="1">
        <f t="shared" si="0"/>
        <v>0.0036900369003690036</v>
      </c>
      <c r="E20" s="3">
        <v>16.67</v>
      </c>
    </row>
    <row r="21" spans="1:5" ht="15">
      <c r="A21" s="15"/>
      <c r="B21" s="15" t="s">
        <v>19</v>
      </c>
      <c r="C21">
        <v>1</v>
      </c>
      <c r="D21" s="1">
        <f t="shared" si="0"/>
        <v>0.0036900369003690036</v>
      </c>
      <c r="E21" s="3">
        <v>18.75</v>
      </c>
    </row>
    <row r="22" spans="1:5" ht="15">
      <c r="A22" s="15"/>
      <c r="B22" s="15" t="s">
        <v>20</v>
      </c>
      <c r="C22">
        <v>1</v>
      </c>
      <c r="D22" s="1">
        <f t="shared" si="0"/>
        <v>0.0036900369003690036</v>
      </c>
      <c r="E22" s="3">
        <v>4.95</v>
      </c>
    </row>
    <row r="23" spans="1:4" ht="15">
      <c r="A23" s="15"/>
      <c r="B23" s="15"/>
      <c r="D23" s="1"/>
    </row>
    <row r="24" spans="1:5" ht="15.75" thickBot="1">
      <c r="A24" s="11" t="s">
        <v>21</v>
      </c>
      <c r="B24" s="6"/>
      <c r="C24" s="6">
        <f>SUM(C25:C30)</f>
        <v>52</v>
      </c>
      <c r="D24" s="12">
        <f t="shared" si="0"/>
        <v>0.1918819188191882</v>
      </c>
      <c r="E24" s="13">
        <v>14.84</v>
      </c>
    </row>
    <row r="25" spans="2:5" ht="15">
      <c r="B25" s="15" t="s">
        <v>22</v>
      </c>
      <c r="C25">
        <v>2</v>
      </c>
      <c r="D25" s="1">
        <f t="shared" si="0"/>
        <v>0.007380073800738007</v>
      </c>
      <c r="E25" s="3">
        <v>29.75</v>
      </c>
    </row>
    <row r="26" spans="1:5" ht="15">
      <c r="A26" s="15"/>
      <c r="B26" s="15" t="s">
        <v>23</v>
      </c>
      <c r="C26">
        <v>5</v>
      </c>
      <c r="D26" s="1">
        <f t="shared" si="0"/>
        <v>0.01845018450184502</v>
      </c>
      <c r="E26" s="3">
        <v>11.84</v>
      </c>
    </row>
    <row r="27" spans="1:5" ht="15">
      <c r="A27" s="15"/>
      <c r="B27" s="15" t="s">
        <v>24</v>
      </c>
      <c r="C27">
        <v>5</v>
      </c>
      <c r="D27" s="1">
        <f t="shared" si="0"/>
        <v>0.01845018450184502</v>
      </c>
      <c r="E27" s="3">
        <v>19.43</v>
      </c>
    </row>
    <row r="28" spans="1:5" ht="15">
      <c r="A28" s="15"/>
      <c r="B28" s="15" t="s">
        <v>25</v>
      </c>
      <c r="C28">
        <v>6</v>
      </c>
      <c r="D28" s="1">
        <f t="shared" si="0"/>
        <v>0.02214022140221402</v>
      </c>
      <c r="E28" s="3">
        <v>16.48</v>
      </c>
    </row>
    <row r="29" spans="1:5" ht="15">
      <c r="A29" s="15"/>
      <c r="B29" s="15" t="s">
        <v>26</v>
      </c>
      <c r="C29">
        <v>21</v>
      </c>
      <c r="D29" s="1">
        <f t="shared" si="0"/>
        <v>0.07749077490774908</v>
      </c>
      <c r="E29" s="3">
        <v>12.99</v>
      </c>
    </row>
    <row r="30" spans="1:5" ht="15">
      <c r="A30" s="15"/>
      <c r="B30" s="15" t="s">
        <v>27</v>
      </c>
      <c r="C30">
        <v>13</v>
      </c>
      <c r="D30" s="1">
        <f t="shared" si="0"/>
        <v>0.04797047970479705</v>
      </c>
      <c r="E30" s="3">
        <v>14.17</v>
      </c>
    </row>
    <row r="31" spans="1:4" ht="15">
      <c r="A31" s="15"/>
      <c r="B31" s="15"/>
      <c r="D31" s="1"/>
    </row>
    <row r="32" spans="1:5" ht="15.75" thickBot="1">
      <c r="A32" s="11" t="s">
        <v>28</v>
      </c>
      <c r="B32" s="6"/>
      <c r="C32" s="6">
        <f>SUM(C33:C36)</f>
        <v>15</v>
      </c>
      <c r="D32" s="12">
        <f t="shared" si="0"/>
        <v>0.055350553505535055</v>
      </c>
      <c r="E32" s="13">
        <v>18.82</v>
      </c>
    </row>
    <row r="33" spans="2:5" ht="15">
      <c r="B33" s="15" t="s">
        <v>29</v>
      </c>
      <c r="C33">
        <v>3</v>
      </c>
      <c r="D33" s="1">
        <f t="shared" si="0"/>
        <v>0.01107011070110701</v>
      </c>
      <c r="E33" s="3">
        <v>24.41</v>
      </c>
    </row>
    <row r="34" spans="1:5" ht="15">
      <c r="A34" s="15"/>
      <c r="B34" s="15" t="s">
        <v>30</v>
      </c>
      <c r="C34">
        <v>4</v>
      </c>
      <c r="D34" s="1">
        <f t="shared" si="0"/>
        <v>0.014760147601476014</v>
      </c>
      <c r="E34" s="3">
        <v>24.32</v>
      </c>
    </row>
    <row r="35" spans="1:5" ht="15">
      <c r="A35" s="15"/>
      <c r="B35" s="15" t="s">
        <v>31</v>
      </c>
      <c r="C35">
        <v>3</v>
      </c>
      <c r="D35" s="1">
        <f t="shared" si="0"/>
        <v>0.01107011070110701</v>
      </c>
      <c r="E35" s="3">
        <v>13.36</v>
      </c>
    </row>
    <row r="36" spans="1:5" ht="15">
      <c r="A36" s="15"/>
      <c r="B36" s="15" t="s">
        <v>32</v>
      </c>
      <c r="C36">
        <v>5</v>
      </c>
      <c r="D36" s="1">
        <f t="shared" si="0"/>
        <v>0.01845018450184502</v>
      </c>
      <c r="E36" s="3">
        <v>14.34</v>
      </c>
    </row>
    <row r="37" spans="1:4" ht="15">
      <c r="A37" s="15"/>
      <c r="B37" s="15"/>
      <c r="D37" s="1"/>
    </row>
    <row r="38" spans="1:5" ht="15.75" thickBot="1">
      <c r="A38" s="11" t="s">
        <v>33</v>
      </c>
      <c r="B38" s="6"/>
      <c r="C38" s="6">
        <f>SUM(C39:C44)</f>
        <v>40</v>
      </c>
      <c r="D38" s="12">
        <f t="shared" si="0"/>
        <v>0.14760147601476015</v>
      </c>
      <c r="E38" s="13">
        <v>15.99</v>
      </c>
    </row>
    <row r="39" spans="2:5" ht="15">
      <c r="B39" s="15" t="s">
        <v>34</v>
      </c>
      <c r="C39">
        <v>4</v>
      </c>
      <c r="D39" s="1">
        <f t="shared" si="0"/>
        <v>0.014760147601476014</v>
      </c>
      <c r="E39" s="3">
        <v>16.5</v>
      </c>
    </row>
    <row r="40" spans="1:5" ht="15">
      <c r="A40" s="15"/>
      <c r="B40" s="15" t="s">
        <v>35</v>
      </c>
      <c r="C40">
        <v>3</v>
      </c>
      <c r="D40" s="1">
        <f t="shared" si="0"/>
        <v>0.01107011070110701</v>
      </c>
      <c r="E40" s="3">
        <v>12.98</v>
      </c>
    </row>
    <row r="41" spans="1:5" ht="15">
      <c r="A41" s="15"/>
      <c r="B41" s="15" t="s">
        <v>36</v>
      </c>
      <c r="C41">
        <v>6</v>
      </c>
      <c r="D41" s="1">
        <f t="shared" si="0"/>
        <v>0.02214022140221402</v>
      </c>
      <c r="E41" s="3">
        <v>19.13</v>
      </c>
    </row>
    <row r="42" spans="1:5" ht="15">
      <c r="A42" s="15"/>
      <c r="B42" s="15" t="s">
        <v>37</v>
      </c>
      <c r="C42">
        <v>14</v>
      </c>
      <c r="D42" s="1">
        <f t="shared" si="0"/>
        <v>0.05166051660516605</v>
      </c>
      <c r="E42" s="3">
        <v>17.89</v>
      </c>
    </row>
    <row r="43" spans="1:5" ht="15">
      <c r="A43" s="15"/>
      <c r="B43" s="15" t="s">
        <v>38</v>
      </c>
      <c r="C43">
        <v>10</v>
      </c>
      <c r="D43" s="1">
        <f t="shared" si="0"/>
        <v>0.03690036900369004</v>
      </c>
      <c r="E43" s="3">
        <v>13.14</v>
      </c>
    </row>
    <row r="44" spans="1:5" ht="15">
      <c r="A44" s="15"/>
      <c r="B44" s="15" t="s">
        <v>39</v>
      </c>
      <c r="C44">
        <v>3</v>
      </c>
      <c r="D44" s="1">
        <f t="shared" si="0"/>
        <v>0.01107011070110701</v>
      </c>
      <c r="E44" s="3">
        <v>12.64</v>
      </c>
    </row>
    <row r="45" spans="1:4" ht="15">
      <c r="A45" s="15"/>
      <c r="B45" s="15"/>
      <c r="D45" s="1"/>
    </row>
    <row r="46" spans="1:5" ht="15.75" thickBot="1">
      <c r="A46" s="11" t="s">
        <v>40</v>
      </c>
      <c r="B46" s="6"/>
      <c r="C46" s="6">
        <f>SUM(C47:C49)</f>
        <v>7</v>
      </c>
      <c r="D46" s="12">
        <f t="shared" si="0"/>
        <v>0.025830258302583026</v>
      </c>
      <c r="E46" s="13">
        <v>13.24</v>
      </c>
    </row>
    <row r="47" spans="2:5" ht="15">
      <c r="B47" s="15" t="s">
        <v>41</v>
      </c>
      <c r="C47">
        <v>2</v>
      </c>
      <c r="D47" s="1">
        <f t="shared" si="0"/>
        <v>0.007380073800738007</v>
      </c>
      <c r="E47" s="3">
        <v>10.92</v>
      </c>
    </row>
    <row r="48" spans="1:5" ht="15">
      <c r="A48" s="15"/>
      <c r="B48" s="15" t="s">
        <v>42</v>
      </c>
      <c r="C48">
        <v>4</v>
      </c>
      <c r="D48" s="1">
        <f t="shared" si="0"/>
        <v>0.014760147601476014</v>
      </c>
      <c r="E48" s="3">
        <v>14.71</v>
      </c>
    </row>
    <row r="49" spans="1:5" ht="15">
      <c r="A49" s="15"/>
      <c r="B49" s="15" t="s">
        <v>43</v>
      </c>
      <c r="C49">
        <v>1</v>
      </c>
      <c r="D49" s="1">
        <f t="shared" si="0"/>
        <v>0.0036900369003690036</v>
      </c>
      <c r="E49" s="3">
        <v>12</v>
      </c>
    </row>
    <row r="50" spans="1:4" ht="15">
      <c r="A50" s="15"/>
      <c r="B50" s="15"/>
      <c r="D50" s="1"/>
    </row>
    <row r="51" spans="1:5" ht="15.75" thickBot="1">
      <c r="A51" s="11" t="s">
        <v>44</v>
      </c>
      <c r="B51" s="6"/>
      <c r="C51" s="6">
        <f>SUM(C52:C57)</f>
        <v>11</v>
      </c>
      <c r="D51" s="12">
        <f t="shared" si="0"/>
        <v>0.04059040590405904</v>
      </c>
      <c r="E51" s="13">
        <v>16.33</v>
      </c>
    </row>
    <row r="52" spans="2:5" ht="15">
      <c r="B52" s="15" t="s">
        <v>45</v>
      </c>
      <c r="C52">
        <v>1</v>
      </c>
      <c r="D52" s="1">
        <f t="shared" si="0"/>
        <v>0.0036900369003690036</v>
      </c>
      <c r="E52" s="3">
        <v>20</v>
      </c>
    </row>
    <row r="53" spans="1:5" ht="15">
      <c r="A53" s="15"/>
      <c r="B53" s="15" t="s">
        <v>46</v>
      </c>
      <c r="C53">
        <v>2</v>
      </c>
      <c r="D53" s="1">
        <f t="shared" si="0"/>
        <v>0.007380073800738007</v>
      </c>
      <c r="E53" s="3">
        <v>11.4</v>
      </c>
    </row>
    <row r="54" spans="1:5" ht="15">
      <c r="A54" s="15"/>
      <c r="B54" s="15" t="s">
        <v>47</v>
      </c>
      <c r="C54">
        <v>1</v>
      </c>
      <c r="D54" s="1">
        <f t="shared" si="0"/>
        <v>0.0036900369003690036</v>
      </c>
      <c r="E54" s="3">
        <v>23.33</v>
      </c>
    </row>
    <row r="55" spans="1:5" ht="15">
      <c r="A55" s="15"/>
      <c r="B55" s="15" t="s">
        <v>48</v>
      </c>
      <c r="C55">
        <v>3</v>
      </c>
      <c r="D55" s="1">
        <f t="shared" si="0"/>
        <v>0.01107011070110701</v>
      </c>
      <c r="E55" s="3">
        <v>15.83</v>
      </c>
    </row>
    <row r="56" spans="1:5" ht="15">
      <c r="A56" s="15"/>
      <c r="B56" s="15" t="s">
        <v>49</v>
      </c>
      <c r="C56">
        <v>1</v>
      </c>
      <c r="D56" s="1">
        <f t="shared" si="0"/>
        <v>0.0036900369003690036</v>
      </c>
      <c r="E56" s="3">
        <v>10.61</v>
      </c>
    </row>
    <row r="57" spans="1:5" ht="15">
      <c r="A57" s="15"/>
      <c r="B57" s="15" t="s">
        <v>50</v>
      </c>
      <c r="C57">
        <v>3</v>
      </c>
      <c r="D57" s="1">
        <f t="shared" si="0"/>
        <v>0.01107011070110701</v>
      </c>
      <c r="E57" s="3">
        <v>18.46</v>
      </c>
    </row>
    <row r="58" spans="1:4" ht="15">
      <c r="A58" s="15"/>
      <c r="B58" s="15"/>
      <c r="D58" s="1"/>
    </row>
    <row r="59" spans="1:5" ht="15.75" thickBot="1">
      <c r="A59" s="11" t="s">
        <v>51</v>
      </c>
      <c r="B59" s="6"/>
      <c r="C59" s="6">
        <f>SUM(C60:C64)</f>
        <v>6</v>
      </c>
      <c r="D59" s="12">
        <f t="shared" si="0"/>
        <v>0.02214022140221402</v>
      </c>
      <c r="E59" s="13">
        <v>18.6</v>
      </c>
    </row>
    <row r="60" spans="2:5" ht="15">
      <c r="B60" s="15" t="s">
        <v>52</v>
      </c>
      <c r="C60">
        <v>2</v>
      </c>
      <c r="D60" s="1">
        <f t="shared" si="0"/>
        <v>0.007380073800738007</v>
      </c>
      <c r="E60" s="3">
        <v>21.78</v>
      </c>
    </row>
    <row r="61" spans="1:5" ht="15">
      <c r="A61" s="15"/>
      <c r="B61" s="15" t="s">
        <v>53</v>
      </c>
      <c r="C61">
        <v>1</v>
      </c>
      <c r="D61" s="1">
        <f t="shared" si="0"/>
        <v>0.0036900369003690036</v>
      </c>
      <c r="E61" s="3">
        <v>8.33</v>
      </c>
    </row>
    <row r="62" spans="1:5" ht="15">
      <c r="A62" s="15"/>
      <c r="B62" s="15" t="s">
        <v>54</v>
      </c>
      <c r="C62">
        <v>1</v>
      </c>
      <c r="D62" s="1">
        <f t="shared" si="0"/>
        <v>0.0036900369003690036</v>
      </c>
      <c r="E62" s="3">
        <v>8.33</v>
      </c>
    </row>
    <row r="63" spans="1:5" ht="15">
      <c r="A63" s="15"/>
      <c r="B63" s="15" t="s">
        <v>55</v>
      </c>
      <c r="C63">
        <v>1</v>
      </c>
      <c r="D63" s="1">
        <f t="shared" si="0"/>
        <v>0.0036900369003690036</v>
      </c>
      <c r="E63" s="3">
        <v>29.17</v>
      </c>
    </row>
    <row r="64" spans="1:5" ht="15">
      <c r="A64" s="15"/>
      <c r="B64" s="15" t="s">
        <v>56</v>
      </c>
      <c r="C64">
        <v>1</v>
      </c>
      <c r="D64" s="1">
        <f t="shared" si="0"/>
        <v>0.0036900369003690036</v>
      </c>
      <c r="E64" s="3">
        <v>22.22</v>
      </c>
    </row>
    <row r="65" spans="1:4" ht="15">
      <c r="A65" s="15"/>
      <c r="B65" s="15"/>
      <c r="D65" s="1"/>
    </row>
    <row r="66" spans="1:5" ht="15.75" thickBot="1">
      <c r="A66" s="11" t="s">
        <v>57</v>
      </c>
      <c r="B66" s="6"/>
      <c r="C66" s="6">
        <f>SUM(C67:C68)</f>
        <v>3</v>
      </c>
      <c r="D66" s="12">
        <f t="shared" si="0"/>
        <v>0.01107011070110701</v>
      </c>
      <c r="E66" s="13">
        <v>10.43</v>
      </c>
    </row>
    <row r="67" spans="2:5" ht="15">
      <c r="B67" s="15" t="s">
        <v>58</v>
      </c>
      <c r="C67">
        <v>1</v>
      </c>
      <c r="D67" s="1">
        <f t="shared" si="0"/>
        <v>0.0036900369003690036</v>
      </c>
      <c r="E67" s="3">
        <v>7.88</v>
      </c>
    </row>
    <row r="68" spans="1:5" ht="15">
      <c r="A68" s="15"/>
      <c r="B68" s="15" t="s">
        <v>59</v>
      </c>
      <c r="C68">
        <v>2</v>
      </c>
      <c r="D68" s="1">
        <f t="shared" si="0"/>
        <v>0.007380073800738007</v>
      </c>
      <c r="E68" s="3">
        <v>11.7</v>
      </c>
    </row>
    <row r="69" spans="1:4" ht="15">
      <c r="A69" s="15"/>
      <c r="B69" s="15"/>
      <c r="D69" s="1"/>
    </row>
    <row r="70" spans="1:5" ht="15.75" thickBot="1">
      <c r="A70" s="11" t="s">
        <v>60</v>
      </c>
      <c r="B70" s="6"/>
      <c r="C70" s="6">
        <f>SUM(C71:C74)</f>
        <v>12</v>
      </c>
      <c r="D70" s="12">
        <f t="shared" si="0"/>
        <v>0.04428044280442804</v>
      </c>
      <c r="E70" s="13">
        <v>16.53</v>
      </c>
    </row>
    <row r="71" spans="2:5" ht="15">
      <c r="B71" s="15" t="s">
        <v>61</v>
      </c>
      <c r="C71">
        <v>7</v>
      </c>
      <c r="D71" s="1">
        <f t="shared" si="0"/>
        <v>0.025830258302583026</v>
      </c>
      <c r="E71" s="3">
        <v>15.68</v>
      </c>
    </row>
    <row r="72" spans="1:5" ht="15">
      <c r="A72" s="15"/>
      <c r="B72" s="15" t="s">
        <v>62</v>
      </c>
      <c r="C72">
        <v>1</v>
      </c>
      <c r="D72" s="1">
        <f t="shared" si="0"/>
        <v>0.0036900369003690036</v>
      </c>
      <c r="E72" s="3">
        <v>5</v>
      </c>
    </row>
    <row r="73" spans="1:5" ht="15">
      <c r="A73" s="15"/>
      <c r="B73" s="15" t="s">
        <v>63</v>
      </c>
      <c r="C73">
        <v>3</v>
      </c>
      <c r="D73" s="1">
        <f aca="true" t="shared" si="1" ref="D73:D117">C73/271</f>
        <v>0.01107011070110701</v>
      </c>
      <c r="E73" s="3">
        <v>20.21</v>
      </c>
    </row>
    <row r="74" spans="1:5" ht="15">
      <c r="A74" s="15"/>
      <c r="B74" s="15" t="s">
        <v>64</v>
      </c>
      <c r="C74">
        <v>1</v>
      </c>
      <c r="D74" s="1">
        <f t="shared" si="1"/>
        <v>0.0036900369003690036</v>
      </c>
      <c r="E74" s="3">
        <v>22.91</v>
      </c>
    </row>
    <row r="75" spans="1:4" ht="15">
      <c r="A75" s="15"/>
      <c r="B75" s="15"/>
      <c r="D75" s="1"/>
    </row>
    <row r="76" spans="1:5" ht="15.75" thickBot="1">
      <c r="A76" s="11" t="s">
        <v>65</v>
      </c>
      <c r="B76" s="6"/>
      <c r="C76" s="6">
        <f>SUM(C77:C78)</f>
        <v>11</v>
      </c>
      <c r="D76" s="12">
        <f t="shared" si="1"/>
        <v>0.04059040590405904</v>
      </c>
      <c r="E76" s="13">
        <v>14.06</v>
      </c>
    </row>
    <row r="77" spans="2:5" ht="15">
      <c r="B77" s="15" t="s">
        <v>66</v>
      </c>
      <c r="C77">
        <v>1</v>
      </c>
      <c r="D77" s="1">
        <f t="shared" si="1"/>
        <v>0.0036900369003690036</v>
      </c>
      <c r="E77" s="3">
        <v>15.91</v>
      </c>
    </row>
    <row r="78" spans="1:5" ht="15">
      <c r="A78" s="15"/>
      <c r="B78" s="15" t="s">
        <v>67</v>
      </c>
      <c r="C78">
        <v>10</v>
      </c>
      <c r="D78" s="1">
        <f t="shared" si="1"/>
        <v>0.03690036900369004</v>
      </c>
      <c r="E78" s="3">
        <v>13.88</v>
      </c>
    </row>
    <row r="79" spans="1:4" ht="15">
      <c r="A79" s="15"/>
      <c r="B79" s="15"/>
      <c r="D79" s="1"/>
    </row>
    <row r="80" spans="1:5" ht="15.75" thickBot="1">
      <c r="A80" s="11" t="s">
        <v>68</v>
      </c>
      <c r="B80" s="6"/>
      <c r="C80" s="6">
        <f>SUM(C81:C84)</f>
        <v>12</v>
      </c>
      <c r="D80" s="12">
        <f t="shared" si="1"/>
        <v>0.04428044280442804</v>
      </c>
      <c r="E80" s="13">
        <v>15.74</v>
      </c>
    </row>
    <row r="81" spans="2:5" ht="15">
      <c r="B81" s="15" t="s">
        <v>69</v>
      </c>
      <c r="C81">
        <v>1</v>
      </c>
      <c r="D81" s="1">
        <f t="shared" si="1"/>
        <v>0.0036900369003690036</v>
      </c>
      <c r="E81" s="3">
        <v>13.67</v>
      </c>
    </row>
    <row r="82" spans="1:5" ht="15">
      <c r="A82" s="15"/>
      <c r="B82" s="15" t="s">
        <v>70</v>
      </c>
      <c r="C82">
        <v>6</v>
      </c>
      <c r="D82" s="1">
        <f t="shared" si="1"/>
        <v>0.02214022140221402</v>
      </c>
      <c r="E82" s="3">
        <v>15.97</v>
      </c>
    </row>
    <row r="83" spans="1:5" ht="15">
      <c r="A83" s="15"/>
      <c r="B83" s="15" t="s">
        <v>71</v>
      </c>
      <c r="C83">
        <v>1</v>
      </c>
      <c r="D83" s="1">
        <f t="shared" si="1"/>
        <v>0.0036900369003690036</v>
      </c>
      <c r="E83" s="3">
        <v>27.86</v>
      </c>
    </row>
    <row r="84" spans="1:5" ht="15">
      <c r="A84" s="15"/>
      <c r="B84" s="15" t="s">
        <v>72</v>
      </c>
      <c r="C84">
        <v>4</v>
      </c>
      <c r="D84" s="1">
        <f t="shared" si="1"/>
        <v>0.014760147601476014</v>
      </c>
      <c r="E84" s="3">
        <v>12.87</v>
      </c>
    </row>
    <row r="85" spans="1:4" ht="15">
      <c r="A85" s="15"/>
      <c r="B85" s="15"/>
      <c r="D85" s="1"/>
    </row>
    <row r="86" spans="1:5" ht="15.75" thickBot="1">
      <c r="A86" s="11" t="s">
        <v>73</v>
      </c>
      <c r="B86" s="6"/>
      <c r="C86" s="6">
        <f>SUM(C87:C91)</f>
        <v>27</v>
      </c>
      <c r="D86" s="12">
        <f t="shared" si="1"/>
        <v>0.0996309963099631</v>
      </c>
      <c r="E86" s="13">
        <v>18.13</v>
      </c>
    </row>
    <row r="87" spans="2:5" ht="15">
      <c r="B87" s="15" t="s">
        <v>74</v>
      </c>
      <c r="C87">
        <v>3</v>
      </c>
      <c r="D87" s="1">
        <f t="shared" si="1"/>
        <v>0.01107011070110701</v>
      </c>
      <c r="E87" s="3">
        <v>18.82</v>
      </c>
    </row>
    <row r="88" spans="1:5" ht="15">
      <c r="A88" s="15"/>
      <c r="B88" s="15" t="s">
        <v>75</v>
      </c>
      <c r="C88">
        <v>6</v>
      </c>
      <c r="D88" s="1">
        <f t="shared" si="1"/>
        <v>0.02214022140221402</v>
      </c>
      <c r="E88" s="3">
        <v>17.73</v>
      </c>
    </row>
    <row r="89" spans="1:5" ht="15">
      <c r="A89" s="15"/>
      <c r="B89" s="15" t="s">
        <v>76</v>
      </c>
      <c r="C89">
        <v>4</v>
      </c>
      <c r="D89" s="1">
        <f t="shared" si="1"/>
        <v>0.014760147601476014</v>
      </c>
      <c r="E89" s="3">
        <v>13.7</v>
      </c>
    </row>
    <row r="90" spans="1:5" ht="15">
      <c r="A90" s="15"/>
      <c r="B90" s="15" t="s">
        <v>77</v>
      </c>
      <c r="C90">
        <v>9</v>
      </c>
      <c r="D90" s="1">
        <f t="shared" si="1"/>
        <v>0.033210332103321034</v>
      </c>
      <c r="E90" s="3">
        <v>21.36</v>
      </c>
    </row>
    <row r="91" spans="1:5" ht="15">
      <c r="A91" s="15"/>
      <c r="B91" s="15" t="s">
        <v>78</v>
      </c>
      <c r="C91">
        <v>5</v>
      </c>
      <c r="D91" s="1">
        <f t="shared" si="1"/>
        <v>0.01845018450184502</v>
      </c>
      <c r="E91" s="3">
        <v>15.94</v>
      </c>
    </row>
    <row r="92" spans="1:4" ht="15">
      <c r="A92" s="15"/>
      <c r="B92" s="15"/>
      <c r="D92" s="1"/>
    </row>
    <row r="93" spans="1:5" ht="15.75" thickBot="1">
      <c r="A93" s="11" t="s">
        <v>79</v>
      </c>
      <c r="B93" s="6"/>
      <c r="C93" s="6">
        <f>SUM(C94:C97)</f>
        <v>6</v>
      </c>
      <c r="D93" s="12">
        <f t="shared" si="1"/>
        <v>0.02214022140221402</v>
      </c>
      <c r="E93" s="13">
        <v>15.05</v>
      </c>
    </row>
    <row r="94" spans="2:5" ht="15">
      <c r="B94" s="15" t="s">
        <v>80</v>
      </c>
      <c r="C94">
        <v>1</v>
      </c>
      <c r="D94" s="1">
        <f t="shared" si="1"/>
        <v>0.0036900369003690036</v>
      </c>
      <c r="E94" s="3">
        <v>8.57</v>
      </c>
    </row>
    <row r="95" spans="1:5" ht="15">
      <c r="A95" s="15"/>
      <c r="B95" s="15" t="s">
        <v>81</v>
      </c>
      <c r="C95">
        <v>1</v>
      </c>
      <c r="D95" s="1">
        <f t="shared" si="1"/>
        <v>0.0036900369003690036</v>
      </c>
      <c r="E95" s="3">
        <v>12</v>
      </c>
    </row>
    <row r="96" spans="1:5" ht="15">
      <c r="A96" s="15"/>
      <c r="B96" s="15" t="s">
        <v>82</v>
      </c>
      <c r="C96">
        <v>1</v>
      </c>
      <c r="D96" s="1">
        <f t="shared" si="1"/>
        <v>0.0036900369003690036</v>
      </c>
      <c r="E96" s="3">
        <v>20</v>
      </c>
    </row>
    <row r="97" spans="1:5" ht="15">
      <c r="A97" s="15"/>
      <c r="B97" s="15" t="s">
        <v>83</v>
      </c>
      <c r="C97">
        <v>3</v>
      </c>
      <c r="D97" s="1">
        <f t="shared" si="1"/>
        <v>0.01107011070110701</v>
      </c>
      <c r="E97" s="3">
        <v>16.58</v>
      </c>
    </row>
    <row r="98" spans="1:4" ht="15">
      <c r="A98" s="15"/>
      <c r="B98" s="15"/>
      <c r="D98" s="1"/>
    </row>
    <row r="99" spans="1:5" ht="15.75" thickBot="1">
      <c r="A99" s="11" t="s">
        <v>84</v>
      </c>
      <c r="B99" s="6"/>
      <c r="C99" s="6">
        <f>SUM(C100:C105)</f>
        <v>29</v>
      </c>
      <c r="D99" s="12">
        <f t="shared" si="1"/>
        <v>0.1070110701107011</v>
      </c>
      <c r="E99" s="13">
        <v>18.32</v>
      </c>
    </row>
    <row r="100" spans="2:5" ht="15">
      <c r="B100" s="15" t="s">
        <v>85</v>
      </c>
      <c r="C100">
        <v>2</v>
      </c>
      <c r="D100" s="1">
        <f t="shared" si="1"/>
        <v>0.007380073800738007</v>
      </c>
      <c r="E100" s="3">
        <v>31.11</v>
      </c>
    </row>
    <row r="101" spans="1:5" ht="15">
      <c r="A101" s="15"/>
      <c r="B101" s="15" t="s">
        <v>86</v>
      </c>
      <c r="C101">
        <v>3</v>
      </c>
      <c r="D101" s="1">
        <f t="shared" si="1"/>
        <v>0.01107011070110701</v>
      </c>
      <c r="E101" s="3">
        <v>21.08</v>
      </c>
    </row>
    <row r="102" spans="1:5" ht="15">
      <c r="A102" s="15"/>
      <c r="B102" s="15" t="s">
        <v>87</v>
      </c>
      <c r="C102">
        <v>2</v>
      </c>
      <c r="D102" s="1">
        <f t="shared" si="1"/>
        <v>0.007380073800738007</v>
      </c>
      <c r="E102" s="3">
        <v>16.25</v>
      </c>
    </row>
    <row r="103" spans="1:5" ht="15">
      <c r="A103" s="15"/>
      <c r="B103" s="15" t="s">
        <v>88</v>
      </c>
      <c r="C103">
        <v>6</v>
      </c>
      <c r="D103" s="1">
        <f t="shared" si="1"/>
        <v>0.02214022140221402</v>
      </c>
      <c r="E103" s="3">
        <v>17.52</v>
      </c>
    </row>
    <row r="104" spans="1:5" ht="15">
      <c r="A104" s="15"/>
      <c r="B104" s="15" t="s">
        <v>89</v>
      </c>
      <c r="C104">
        <v>14</v>
      </c>
      <c r="D104" s="1">
        <f t="shared" si="1"/>
        <v>0.05166051660516605</v>
      </c>
      <c r="E104" s="3">
        <v>17.2</v>
      </c>
    </row>
    <row r="105" spans="1:5" ht="15">
      <c r="A105" s="15"/>
      <c r="B105" s="15" t="s">
        <v>90</v>
      </c>
      <c r="C105">
        <v>2</v>
      </c>
      <c r="D105" s="1">
        <f t="shared" si="1"/>
        <v>0.007380073800738007</v>
      </c>
      <c r="E105" s="3">
        <v>13.75</v>
      </c>
    </row>
    <row r="106" spans="1:4" ht="15">
      <c r="A106" s="15"/>
      <c r="B106" s="15"/>
      <c r="D106" s="1"/>
    </row>
    <row r="107" spans="1:5" ht="15.75" thickBot="1">
      <c r="A107" s="11" t="s">
        <v>91</v>
      </c>
      <c r="B107" s="6"/>
      <c r="C107" s="6">
        <f>SUM(C108:C109)</f>
        <v>4</v>
      </c>
      <c r="D107" s="12">
        <f t="shared" si="1"/>
        <v>0.014760147601476014</v>
      </c>
      <c r="E107" s="13">
        <v>10.72</v>
      </c>
    </row>
    <row r="108" spans="2:5" ht="15">
      <c r="B108" s="15" t="s">
        <v>92</v>
      </c>
      <c r="C108">
        <v>1</v>
      </c>
      <c r="D108" s="1">
        <f t="shared" si="1"/>
        <v>0.0036900369003690036</v>
      </c>
      <c r="E108" s="3">
        <v>10</v>
      </c>
    </row>
    <row r="109" spans="1:5" ht="15">
      <c r="A109" s="15"/>
      <c r="B109" s="15" t="s">
        <v>93</v>
      </c>
      <c r="C109">
        <v>3</v>
      </c>
      <c r="D109" s="1">
        <f t="shared" si="1"/>
        <v>0.01107011070110701</v>
      </c>
      <c r="E109" s="3">
        <v>10.96</v>
      </c>
    </row>
    <row r="110" spans="1:4" ht="15">
      <c r="A110" s="15"/>
      <c r="B110" s="15"/>
      <c r="D110" s="1"/>
    </row>
    <row r="111" spans="1:5" ht="15.75" thickBot="1">
      <c r="A111" s="11" t="s">
        <v>94</v>
      </c>
      <c r="B111" s="6"/>
      <c r="C111" s="6">
        <f>SUM(C112:C114)</f>
        <v>12</v>
      </c>
      <c r="D111" s="12">
        <f t="shared" si="1"/>
        <v>0.04428044280442804</v>
      </c>
      <c r="E111" s="13">
        <v>15.03</v>
      </c>
    </row>
    <row r="112" spans="2:5" ht="15">
      <c r="B112" s="15" t="s">
        <v>95</v>
      </c>
      <c r="C112">
        <v>1</v>
      </c>
      <c r="D112" s="1">
        <f t="shared" si="1"/>
        <v>0.0036900369003690036</v>
      </c>
      <c r="E112" s="3">
        <v>10.37</v>
      </c>
    </row>
    <row r="113" spans="1:5" ht="15">
      <c r="A113" s="15"/>
      <c r="B113" s="15" t="s">
        <v>96</v>
      </c>
      <c r="C113">
        <v>8</v>
      </c>
      <c r="D113" s="1">
        <f t="shared" si="1"/>
        <v>0.02952029520295203</v>
      </c>
      <c r="E113" s="3">
        <v>13.17</v>
      </c>
    </row>
    <row r="114" spans="1:5" ht="15">
      <c r="A114" s="15"/>
      <c r="B114" s="15" t="s">
        <v>97</v>
      </c>
      <c r="C114">
        <v>3</v>
      </c>
      <c r="D114" s="1">
        <f t="shared" si="1"/>
        <v>0.01107011070110701</v>
      </c>
      <c r="E114" s="3">
        <v>21.53</v>
      </c>
    </row>
    <row r="115" spans="1:4" ht="15">
      <c r="A115" s="15"/>
      <c r="B115" s="15"/>
      <c r="D115" s="1"/>
    </row>
    <row r="116" spans="1:5" ht="15.75" thickBot="1">
      <c r="A116" s="11" t="s">
        <v>98</v>
      </c>
      <c r="B116" s="6"/>
      <c r="C116" s="6">
        <f>SUM(C117)</f>
        <v>2</v>
      </c>
      <c r="D116" s="12">
        <f t="shared" si="1"/>
        <v>0.007380073800738007</v>
      </c>
      <c r="E116" s="13">
        <v>11.23</v>
      </c>
    </row>
    <row r="117" spans="1:5" ht="15">
      <c r="A117" s="2"/>
      <c r="B117" s="16" t="s">
        <v>99</v>
      </c>
      <c r="C117">
        <v>2</v>
      </c>
      <c r="D117" s="1">
        <f t="shared" si="1"/>
        <v>0.007380073800738007</v>
      </c>
      <c r="E117" s="3">
        <v>11.23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supportid</dc:creator>
  <cp:keywords/>
  <dc:description/>
  <cp:lastModifiedBy>supportid</cp:lastModifiedBy>
  <dcterms:created xsi:type="dcterms:W3CDTF">2014-02-13T10:41:42Z</dcterms:created>
  <dcterms:modified xsi:type="dcterms:W3CDTF">2014-03-31T15:14:36Z</dcterms:modified>
  <cp:category/>
  <cp:version/>
  <cp:contentType/>
  <cp:contentStatus/>
</cp:coreProperties>
</file>